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Gecon\Coapi\Relatórios - Portal Transparência - Convênios\Portal Transparência\Transferências recebidas pelo TJMG\08 Agosto-2026\"/>
    </mc:Choice>
  </mc:AlternateContent>
  <xr:revisionPtr revIDLastSave="0" documentId="13_ncr:1_{EC5B7FB7-5452-4687-9A5B-A5DBE8CC1E54}" xr6:coauthVersionLast="36" xr6:coauthVersionMax="36" xr10:uidLastSave="{00000000-0000-0000-0000-000000000000}"/>
  <bookViews>
    <workbookView xWindow="0" yWindow="0" windowWidth="23040" windowHeight="9360" xr2:uid="{00000000-000D-0000-FFFF-FFFF00000000}"/>
  </bookViews>
  <sheets>
    <sheet name="Planilha1" sheetId="1" r:id="rId1"/>
  </sheets>
  <definedNames>
    <definedName name="_xlnm._FilterDatabase" localSheetId="0" hidden="1">Planilha1!$B$2:$B$28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5" i="1" l="1"/>
  <c r="K6" i="1"/>
  <c r="K7" i="1"/>
  <c r="K8" i="1"/>
  <c r="K4" i="1"/>
  <c r="I6" i="1" l="1"/>
  <c r="I4" i="1"/>
</calcChain>
</file>

<file path=xl/sharedStrings.xml><?xml version="1.0" encoding="utf-8"?>
<sst xmlns="http://schemas.openxmlformats.org/spreadsheetml/2006/main" count="51" uniqueCount="45">
  <si>
    <t>Objeto do convênio/repasse</t>
  </si>
  <si>
    <t>CNPJ do convenente</t>
  </si>
  <si>
    <t>Nome do Convenente</t>
  </si>
  <si>
    <t xml:space="preserve">Início da vigência </t>
  </si>
  <si>
    <t>Fim da vigência</t>
  </si>
  <si>
    <t>18.715.383/0001-40</t>
  </si>
  <si>
    <t>PREFEITURA MUNICIPAL DE BELO HORIZONTE</t>
  </si>
  <si>
    <t>119/2021</t>
  </si>
  <si>
    <t>293/2021</t>
  </si>
  <si>
    <t>213/2021</t>
  </si>
  <si>
    <t>077/2021</t>
  </si>
  <si>
    <t>18.715.508/0001-31</t>
  </si>
  <si>
    <t>18.746.164/0001-28</t>
  </si>
  <si>
    <t>IEF - INSTITUTO ESTADUAL DE FLORESTAS</t>
  </si>
  <si>
    <t>18.428.839/0001-90</t>
  </si>
  <si>
    <t>PREFEITURA MUNICIPAL DE UBERABA</t>
  </si>
  <si>
    <t>MUNICÍPIO DE CONTAGEM</t>
  </si>
  <si>
    <t xml:space="preserve">	20/04/2021
</t>
  </si>
  <si>
    <t xml:space="preserve">	19/04/2026</t>
  </si>
  <si>
    <t xml:space="preserve">	01/12/2026</t>
  </si>
  <si>
    <t xml:space="preserve">	29/07/2021
</t>
  </si>
  <si>
    <t>https://sei.tjmg.jus.br/sei/documento_consulta_externa.php?id_acesso_externo=293456&amp;id_documento=5770842&amp;infra_hash=2d3fcb096171e7a38626a32ce24f88c3</t>
  </si>
  <si>
    <t>https://sei.tjmg.jus.br/sei/documento_consulta_externa.php?id_acesso_externo=652764&amp;id_documento=6546398&amp;infra_hash=9837349b3c22a1e112dd904cec35fa01</t>
  </si>
  <si>
    <t>https://sei.tjmg.jus.br/sei/documento_consulta_externa.php?id_acesso_externo=581882&amp;id_documento=7530645&amp;infra_hash=d0f0cba02b90857e3ee341262908409c</t>
  </si>
  <si>
    <t>Inteiro teor do instrumento de convênio/termo ou ajuste. Pelo link de cada termo firmado ou, por consulta na página de convênios: https://www8.tjmg.jus.br/transparencia/relatorios/convenios.jsf</t>
  </si>
  <si>
    <t>https://sei.tjmg.jus.br/sei/documento_consulta_externa.php?id_acesso_externo=752812&amp;id_documento=5673391&amp;infra_hash=b62be11fd9de1ddd0ced169cf74d0d84</t>
  </si>
  <si>
    <t>199/2026</t>
  </si>
  <si>
    <t>https://sei.tjmg.jus.br/sei/documento_consulta_externa.php?id_acesso_externo=3182785&amp;id_documento=30253013&amp;infra_hash=72e3084cb830c53874abdfd98270e4d6</t>
  </si>
  <si>
    <t>Estabelecimento de procedimento específico visando a que o tribunal, mediante aporte financeiro prévio do município, emita sistematicamente mandados judiciais de interesse deste, realizando, em relação aos mandados efetivamente cumpridos, o devido pagamento das verbas indenizatórias de transporte aos oficiais de justiça.</t>
  </si>
  <si>
    <t>Estabelecimento de procedimento específico visando a que o tribunal, mediante aporte financeiro prévio do ief, emita sistematicamente mandados judiciais de interesse deste, realizando, em relação aos mandados efetivamente cumpridos, o devido pagamento das verbas indenizatórias de transporte aos oficiais de justiça</t>
  </si>
  <si>
    <t>Estabelecimento de procedimento específico visando a que o tribunal, mediante aporte financeiro prévio do município, emita sistematicamente mandados judiciais de interesse deste, realizando, em relação aos mandados efetivamente cumpridos, o devido pagamento das verbas indenizatórias de transporte aos oficiais de justiça</t>
  </si>
  <si>
    <t>Estabelecimento de procedimento específico visando que o tribunal, mediante aporte financeiro prévio do município, emita sistematicamente mandados judiciais de interesse deste, realizando, em relação aos mandados efetivamente cumpridos, o devido pagamento das verbas indenizatórias de transporte aos oficiais de justiça</t>
  </si>
  <si>
    <t>Vigente</t>
  </si>
  <si>
    <t>Vencido</t>
  </si>
  <si>
    <t xml:space="preserve">Situação Convênio </t>
  </si>
  <si>
    <t>Poder Judiciário do Estado de Minas Gerais</t>
  </si>
  <si>
    <t xml:space="preserve"> Convênios - Transferências recebidos pelo TJMG</t>
  </si>
  <si>
    <t>Valor total do convênio/termo ou ajuste (a)</t>
  </si>
  <si>
    <t>ÓRGÃO ESTADUAL</t>
  </si>
  <si>
    <t xml:space="preserve">Nº Convênio/Ano </t>
  </si>
  <si>
    <t xml:space="preserve">Nº do Convênio no Siafi </t>
  </si>
  <si>
    <t>Saldo do Convênio                    (c=a-b)</t>
  </si>
  <si>
    <t xml:space="preserve"> Fonte: Sistema de Convênios e Módulo Contábil SIAFI</t>
  </si>
  <si>
    <t>Valores Pagos/Restituídos   (b)</t>
  </si>
  <si>
    <t>Atualização em 17/09/2026.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</si>
</sst>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R$&quot;#,##0.00;[Red]\-&quot;R$&quot;#,##0.00"/>
    <numFmt numFmtId="165" formatCode="&quot;R$&quot;\ #,##0.00"/>
    <numFmt numFmtId="166" formatCode="&quot;R$&quot;#,##0.00"/>
  </numFmts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9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/>
    <xf numFmtId="166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165" fontId="5" fillId="0" borderId="0" xfId="0" applyNumberFormat="1" applyFont="1" applyFill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8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1042351</xdr:colOff>
      <xdr:row>0</xdr:row>
      <xdr:rowOff>121603</xdr:rowOff>
    </xdr:from>
    <xdr:to>
      <xdr:col>2</xdr:col>
      <xdr:colOff>2143125</xdr:colOff>
      <xdr:row>0</xdr:row>
      <xdr:rowOff>1016000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B1F6BF3-23AB-4B18-857E-2844C1FCA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2976" y="121603"/>
          <a:ext cx="1100774" cy="894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ei.tjmg.jus.br/sei/documento_consulta_externa.php?id_acesso_externo=581882&amp;id_documento=7530645&amp;infra_hash=d0f0cba02b90857e3ee341262908409c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sei.tjmg.jus.br/sei/documento_consulta_externa.php?id_acesso_externo=652764&amp;id_documento=6546398&amp;infra_hash=9837349b3c22a1e112dd904cec35fa01" TargetMode="External"/><Relationship Id="rId1" Type="http://schemas.openxmlformats.org/officeDocument/2006/relationships/hyperlink" Target="https://sei.tjmg.jus.br/sei/documento_consulta_externa.php?id_acesso_externo=293456&amp;id_documento=5770842&amp;infra_hash=2d3fcb096171e7a38626a32ce24f88c3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ei.tjmg.jus.br/sei/documento_consulta_externa.php?id_acesso_externo=3182785&amp;id_documento=30253013&amp;infra_hash=72e3084cb830c53874abdfd98270e4d6" TargetMode="External"/><Relationship Id="rId4" Type="http://schemas.openxmlformats.org/officeDocument/2006/relationships/hyperlink" Target="https://sei.tjmg.jus.br/sei/documento_consulta_externa.php?id_acesso_externo=752812&amp;id_documento=5673391&amp;infra_hash=b62be11fd9de1ddd0ced169cf74d0d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8"/>
  <sheetViews>
    <sheetView tabSelected="1" topLeftCell="E1" zoomScale="120" zoomScaleNormal="120" workbookViewId="0">
      <selection sqref="A1:L1"/>
    </sheetView>
  </sheetViews>
  <sheetFormatPr defaultColWidth="45.140625" defaultRowHeight="15" x14ac:dyDescent="0.25"/>
  <cols>
    <col min="1" max="1" width="9.5703125" customWidth="1"/>
    <col min="2" max="2" width="8.28515625" customWidth="1"/>
    <col min="3" max="3" width="32.7109375" style="4" customWidth="1"/>
    <col min="4" max="4" width="15.5703125" customWidth="1"/>
    <col min="5" max="5" width="13.7109375" style="3" customWidth="1"/>
    <col min="6" max="6" width="10.5703125" style="1" bestFit="1" customWidth="1"/>
    <col min="7" max="7" width="10.42578125" style="1" customWidth="1"/>
    <col min="8" max="8" width="7.5703125" style="1" customWidth="1"/>
    <col min="9" max="11" width="14.140625" style="1" bestFit="1" customWidth="1"/>
    <col min="12" max="12" width="33.28515625" style="2" customWidth="1"/>
    <col min="13" max="13" width="6.7109375" customWidth="1"/>
  </cols>
  <sheetData>
    <row r="1" spans="1:13" ht="87" customHeight="1" x14ac:dyDescent="0.25">
      <c r="A1" s="21" t="s">
        <v>35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3" ht="18.75" customHeight="1" x14ac:dyDescent="0.25">
      <c r="A2" s="20" t="s">
        <v>36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2" t="s">
        <v>44</v>
      </c>
    </row>
    <row r="3" spans="1:13" ht="79.5" customHeight="1" x14ac:dyDescent="0.25">
      <c r="A3" s="6" t="s">
        <v>40</v>
      </c>
      <c r="B3" s="6" t="s">
        <v>39</v>
      </c>
      <c r="C3" s="7" t="s">
        <v>0</v>
      </c>
      <c r="D3" s="6" t="s">
        <v>1</v>
      </c>
      <c r="E3" s="6" t="s">
        <v>2</v>
      </c>
      <c r="F3" s="6" t="s">
        <v>3</v>
      </c>
      <c r="G3" s="6" t="s">
        <v>4</v>
      </c>
      <c r="H3" s="8" t="s">
        <v>34</v>
      </c>
      <c r="I3" s="8" t="s">
        <v>37</v>
      </c>
      <c r="J3" s="8" t="s">
        <v>43</v>
      </c>
      <c r="K3" s="8" t="s">
        <v>41</v>
      </c>
      <c r="L3" s="6" t="s">
        <v>24</v>
      </c>
    </row>
    <row r="4" spans="1:13" ht="109.5" customHeight="1" x14ac:dyDescent="0.25">
      <c r="A4" s="9">
        <v>3700</v>
      </c>
      <c r="B4" s="9" t="s">
        <v>8</v>
      </c>
      <c r="C4" s="10" t="s">
        <v>28</v>
      </c>
      <c r="D4" s="9" t="s">
        <v>11</v>
      </c>
      <c r="E4" s="10" t="s">
        <v>16</v>
      </c>
      <c r="F4" s="11">
        <v>44532</v>
      </c>
      <c r="G4" s="11" t="s">
        <v>19</v>
      </c>
      <c r="H4" s="12" t="s">
        <v>32</v>
      </c>
      <c r="I4" s="12">
        <f>600000+370000</f>
        <v>970000</v>
      </c>
      <c r="J4" s="12">
        <v>838481.91</v>
      </c>
      <c r="K4" s="12">
        <f>I4-J4</f>
        <v>131518.08999999997</v>
      </c>
      <c r="L4" s="13" t="s">
        <v>23</v>
      </c>
    </row>
    <row r="5" spans="1:13" ht="111.75" customHeight="1" x14ac:dyDescent="0.25">
      <c r="A5" s="10" t="s">
        <v>38</v>
      </c>
      <c r="B5" s="14" t="s">
        <v>9</v>
      </c>
      <c r="C5" s="10" t="s">
        <v>29</v>
      </c>
      <c r="D5" s="9" t="s">
        <v>12</v>
      </c>
      <c r="E5" s="10" t="s">
        <v>13</v>
      </c>
      <c r="F5" s="11" t="s">
        <v>20</v>
      </c>
      <c r="G5" s="15">
        <v>46237</v>
      </c>
      <c r="H5" s="12" t="s">
        <v>33</v>
      </c>
      <c r="I5" s="12">
        <v>600000</v>
      </c>
      <c r="J5" s="12">
        <v>507990.07</v>
      </c>
      <c r="K5" s="12">
        <f t="shared" ref="K5:K8" si="0">I5-J5</f>
        <v>92009.93</v>
      </c>
      <c r="L5" s="13" t="s">
        <v>22</v>
      </c>
      <c r="M5" s="5"/>
    </row>
    <row r="6" spans="1:13" ht="99" customHeight="1" x14ac:dyDescent="0.25">
      <c r="A6" s="9">
        <v>3696</v>
      </c>
      <c r="B6" s="9" t="s">
        <v>7</v>
      </c>
      <c r="C6" s="10" t="s">
        <v>30</v>
      </c>
      <c r="D6" s="9" t="s">
        <v>5</v>
      </c>
      <c r="E6" s="10" t="s">
        <v>6</v>
      </c>
      <c r="F6" s="11">
        <v>44358</v>
      </c>
      <c r="G6" s="15">
        <v>46250</v>
      </c>
      <c r="H6" s="12" t="s">
        <v>33</v>
      </c>
      <c r="I6" s="16">
        <f>900000+865000</f>
        <v>1765000</v>
      </c>
      <c r="J6" s="12">
        <v>1357449.46</v>
      </c>
      <c r="K6" s="12">
        <f t="shared" si="0"/>
        <v>407550.54000000004</v>
      </c>
      <c r="L6" s="13" t="s">
        <v>21</v>
      </c>
    </row>
    <row r="7" spans="1:13" ht="108" customHeight="1" x14ac:dyDescent="0.25">
      <c r="A7" s="9">
        <v>3692</v>
      </c>
      <c r="B7" s="14" t="s">
        <v>10</v>
      </c>
      <c r="C7" s="10" t="s">
        <v>30</v>
      </c>
      <c r="D7" s="9" t="s">
        <v>14</v>
      </c>
      <c r="E7" s="10" t="s">
        <v>15</v>
      </c>
      <c r="F7" s="10" t="s">
        <v>17</v>
      </c>
      <c r="G7" s="10" t="s">
        <v>18</v>
      </c>
      <c r="H7" s="12" t="s">
        <v>33</v>
      </c>
      <c r="I7" s="12">
        <v>1035000</v>
      </c>
      <c r="J7" s="12">
        <v>489814.2</v>
      </c>
      <c r="K7" s="12">
        <f t="shared" si="0"/>
        <v>545185.80000000005</v>
      </c>
      <c r="L7" s="13" t="s">
        <v>25</v>
      </c>
    </row>
    <row r="8" spans="1:13" ht="114.75" customHeight="1" x14ac:dyDescent="0.25">
      <c r="A8" s="9">
        <v>3764</v>
      </c>
      <c r="B8" s="9" t="s">
        <v>26</v>
      </c>
      <c r="C8" s="10" t="s">
        <v>31</v>
      </c>
      <c r="D8" s="9" t="s">
        <v>5</v>
      </c>
      <c r="E8" s="10" t="s">
        <v>6</v>
      </c>
      <c r="F8" s="15">
        <v>46251</v>
      </c>
      <c r="G8" s="15">
        <v>48076</v>
      </c>
      <c r="H8" s="9" t="s">
        <v>32</v>
      </c>
      <c r="I8" s="17">
        <v>3000000</v>
      </c>
      <c r="J8" s="18">
        <v>0</v>
      </c>
      <c r="K8" s="12">
        <f t="shared" si="0"/>
        <v>3000000</v>
      </c>
      <c r="L8" s="13" t="s">
        <v>27</v>
      </c>
    </row>
    <row r="9" spans="1:13" x14ac:dyDescent="0.25">
      <c r="A9" s="19" t="s">
        <v>42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</row>
    <row r="10" spans="1:13" x14ac:dyDescent="0.25">
      <c r="C10"/>
      <c r="E10"/>
      <c r="F10"/>
      <c r="G10"/>
      <c r="H10"/>
      <c r="I10"/>
      <c r="J10"/>
      <c r="K10"/>
      <c r="L10"/>
    </row>
    <row r="11" spans="1:13" x14ac:dyDescent="0.25">
      <c r="C11"/>
      <c r="E11"/>
      <c r="F11"/>
      <c r="G11"/>
      <c r="H11"/>
      <c r="I11"/>
      <c r="J11"/>
      <c r="K11"/>
      <c r="L11"/>
    </row>
    <row r="12" spans="1:13" x14ac:dyDescent="0.25">
      <c r="C12"/>
      <c r="E12"/>
      <c r="F12"/>
      <c r="G12"/>
      <c r="H12"/>
      <c r="I12"/>
      <c r="J12"/>
      <c r="K12"/>
      <c r="L12"/>
    </row>
    <row r="13" spans="1:13" x14ac:dyDescent="0.25">
      <c r="C13"/>
      <c r="E13"/>
      <c r="F13"/>
      <c r="G13"/>
      <c r="H13"/>
      <c r="I13"/>
      <c r="J13"/>
      <c r="K13"/>
      <c r="L13"/>
    </row>
    <row r="14" spans="1:13" x14ac:dyDescent="0.25">
      <c r="C14"/>
      <c r="E14"/>
      <c r="F14"/>
      <c r="G14"/>
      <c r="H14"/>
      <c r="I14"/>
      <c r="J14"/>
      <c r="K14"/>
      <c r="L14"/>
    </row>
    <row r="15" spans="1:13" x14ac:dyDescent="0.25">
      <c r="C15"/>
      <c r="E15"/>
      <c r="F15"/>
      <c r="G15"/>
      <c r="H15"/>
      <c r="I15"/>
      <c r="J15"/>
      <c r="K15"/>
      <c r="L15"/>
    </row>
    <row r="16" spans="1:13" x14ac:dyDescent="0.25">
      <c r="C16"/>
    </row>
    <row r="17" spans="3:3" x14ac:dyDescent="0.25">
      <c r="C17"/>
    </row>
    <row r="18" spans="3:3" x14ac:dyDescent="0.25">
      <c r="C18"/>
    </row>
    <row r="19" spans="3:3" x14ac:dyDescent="0.25">
      <c r="C19"/>
    </row>
    <row r="20" spans="3:3" x14ac:dyDescent="0.25">
      <c r="C20"/>
    </row>
    <row r="21" spans="3:3" x14ac:dyDescent="0.25">
      <c r="C21"/>
    </row>
    <row r="22" spans="3:3" x14ac:dyDescent="0.25">
      <c r="C22"/>
    </row>
    <row r="23" spans="3:3" x14ac:dyDescent="0.25">
      <c r="C23"/>
    </row>
    <row r="24" spans="3:3" x14ac:dyDescent="0.25">
      <c r="C24"/>
    </row>
    <row r="25" spans="3:3" x14ac:dyDescent="0.25">
      <c r="C25"/>
    </row>
    <row r="26" spans="3:3" x14ac:dyDescent="0.25">
      <c r="C26"/>
    </row>
    <row r="27" spans="3:3" x14ac:dyDescent="0.25">
      <c r="C27"/>
    </row>
    <row r="28" spans="3:3" x14ac:dyDescent="0.25">
      <c r="C28"/>
    </row>
  </sheetData>
  <mergeCells count="3">
    <mergeCell ref="A9:L9"/>
    <mergeCell ref="A2:K2"/>
    <mergeCell ref="A1:L1"/>
  </mergeCells>
  <hyperlinks>
    <hyperlink ref="L6" r:id="rId1" xr:uid="{00000000-0004-0000-0000-000000000000}"/>
    <hyperlink ref="L5" r:id="rId2" xr:uid="{00000000-0004-0000-0000-000001000000}"/>
    <hyperlink ref="L4" r:id="rId3" xr:uid="{00000000-0004-0000-0000-000002000000}"/>
    <hyperlink ref="L7" r:id="rId4" xr:uid="{00000000-0004-0000-0000-000003000000}"/>
    <hyperlink ref="L8" r:id="rId5" xr:uid="{00000000-0004-0000-0000-000004000000}"/>
  </hyperlinks>
  <pageMargins left="0.23622047244094488" right="0.23622047244094488" top="0" bottom="0.19685039370078741" header="0.31496062992125984" footer="0.31496062992125984"/>
  <pageSetup paperSize="9" scale="77" orientation="landscape" r:id="rId6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Fabricio dos Reis Santos</dc:creator>
  <cp:lastModifiedBy>Lyvia Furtunato Cota Braga</cp:lastModifiedBy>
  <cp:lastPrinted>2026-09-17T14:30:17Z</cp:lastPrinted>
  <dcterms:created xsi:type="dcterms:W3CDTF">2026-06-12T15:15:03Z</dcterms:created>
  <dcterms:modified xsi:type="dcterms:W3CDTF">2026-09-17T18:14:17Z</dcterms:modified>
</cp:coreProperties>
</file>